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Marketing\_99 Thomas\Job Ads\Shipping Operation Coordinator\"/>
    </mc:Choice>
  </mc:AlternateContent>
  <xr:revisionPtr revIDLastSave="0" documentId="13_ncr:1_{BD6FBDE7-0953-45E9-BDB4-3AB28BE50C9F}" xr6:coauthVersionLast="47" xr6:coauthVersionMax="47" xr10:uidLastSave="{00000000-0000-0000-0000-000000000000}"/>
  <bookViews>
    <workbookView xWindow="-108" yWindow="-108" windowWidth="41496" windowHeight="16776" xr2:uid="{2D13C8E4-7B87-4A55-909F-D33BE63555AD}"/>
  </bookViews>
  <sheets>
    <sheet name="Sheet1" sheetId="1" r:id="rId1"/>
    <sheet name="Sheet1 (2)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I9" i="2" s="1"/>
  <c r="J9" i="2" s="1"/>
  <c r="H10" i="2"/>
  <c r="K10" i="2" s="1"/>
  <c r="H11" i="2"/>
  <c r="K11" i="2" s="1"/>
  <c r="H12" i="2"/>
  <c r="K12" i="2" s="1"/>
  <c r="H13" i="2"/>
  <c r="K13" i="2" s="1"/>
  <c r="H14" i="2"/>
  <c r="K14" i="2" s="1"/>
  <c r="H15" i="2"/>
  <c r="K15" i="2" s="1"/>
  <c r="H16" i="2"/>
  <c r="H17" i="2"/>
  <c r="I17" i="2" s="1"/>
  <c r="J17" i="2" s="1"/>
  <c r="H18" i="2"/>
  <c r="I18" i="2" s="1"/>
  <c r="J18" i="2" s="1"/>
  <c r="H19" i="2"/>
  <c r="H20" i="2"/>
  <c r="H21" i="2"/>
  <c r="H22" i="2"/>
  <c r="H23" i="2"/>
  <c r="H24" i="2"/>
  <c r="H25" i="2"/>
  <c r="K25" i="2" s="1"/>
  <c r="H2" i="2"/>
  <c r="K24" i="2"/>
  <c r="K23" i="2"/>
  <c r="K22" i="2"/>
  <c r="K21" i="2"/>
  <c r="K20" i="2"/>
  <c r="K19" i="2"/>
  <c r="I16" i="2"/>
  <c r="J16" i="2" s="1"/>
  <c r="K8" i="2"/>
  <c r="I7" i="2"/>
  <c r="J7" i="2" s="1"/>
  <c r="K6" i="2"/>
  <c r="K5" i="2"/>
  <c r="I4" i="2"/>
  <c r="J4" i="2" s="1"/>
  <c r="K3" i="2"/>
  <c r="I2" i="2"/>
  <c r="J2" i="2" s="1"/>
  <c r="L11" i="2" l="1"/>
  <c r="L10" i="2"/>
  <c r="L3" i="2"/>
  <c r="I13" i="2"/>
  <c r="J13" i="2" s="1"/>
  <c r="L13" i="2" s="1"/>
  <c r="K18" i="2"/>
  <c r="L18" i="2" s="1"/>
  <c r="K2" i="2"/>
  <c r="L2" i="2" s="1"/>
  <c r="I15" i="2"/>
  <c r="J15" i="2" s="1"/>
  <c r="L15" i="2" s="1"/>
  <c r="K16" i="2"/>
  <c r="L16" i="2" s="1"/>
  <c r="I23" i="2"/>
  <c r="J23" i="2" s="1"/>
  <c r="L23" i="2" s="1"/>
  <c r="I10" i="2"/>
  <c r="J10" i="2" s="1"/>
  <c r="K17" i="2"/>
  <c r="L17" i="2" s="1"/>
  <c r="I14" i="2"/>
  <c r="J14" i="2" s="1"/>
  <c r="L14" i="2" s="1"/>
  <c r="I11" i="2"/>
  <c r="J11" i="2" s="1"/>
  <c r="I20" i="2"/>
  <c r="J20" i="2" s="1"/>
  <c r="L20" i="2" s="1"/>
  <c r="I8" i="2"/>
  <c r="J8" i="2" s="1"/>
  <c r="L8" i="2" s="1"/>
  <c r="I24" i="2"/>
  <c r="J24" i="2" s="1"/>
  <c r="L24" i="2" s="1"/>
  <c r="I5" i="2"/>
  <c r="J5" i="2" s="1"/>
  <c r="L5" i="2" s="1"/>
  <c r="I21" i="2"/>
  <c r="J21" i="2" s="1"/>
  <c r="L21" i="2" s="1"/>
  <c r="K7" i="2"/>
  <c r="L7" i="2" s="1"/>
  <c r="K4" i="2"/>
  <c r="L4" i="2" s="1"/>
  <c r="I12" i="2"/>
  <c r="J12" i="2" s="1"/>
  <c r="L12" i="2" s="1"/>
  <c r="I25" i="2"/>
  <c r="J25" i="2" s="1"/>
  <c r="L25" i="2" s="1"/>
  <c r="I6" i="2"/>
  <c r="J6" i="2" s="1"/>
  <c r="L6" i="2" s="1"/>
  <c r="K9" i="2"/>
  <c r="L9" i="2" s="1"/>
  <c r="I22" i="2"/>
  <c r="J22" i="2" s="1"/>
  <c r="L22" i="2" s="1"/>
  <c r="I3" i="2"/>
  <c r="J3" i="2" s="1"/>
  <c r="I19" i="2"/>
  <c r="J19" i="2" s="1"/>
  <c r="L19" i="2" s="1"/>
  <c r="L26" i="2" l="1"/>
</calcChain>
</file>

<file path=xl/sharedStrings.xml><?xml version="1.0" encoding="utf-8"?>
<sst xmlns="http://schemas.openxmlformats.org/spreadsheetml/2006/main" count="70" uniqueCount="39">
  <si>
    <t>SKU</t>
  </si>
  <si>
    <t>NT074_1XS1</t>
  </si>
  <si>
    <t>NT074_1S1</t>
  </si>
  <si>
    <t>NT074_2M1</t>
  </si>
  <si>
    <t>NT074_2L1</t>
  </si>
  <si>
    <t>NT074_3XL1</t>
  </si>
  <si>
    <t>NT074_32X1</t>
  </si>
  <si>
    <t>NT074_43X1</t>
  </si>
  <si>
    <t>NT074_44X1</t>
  </si>
  <si>
    <t>Total Stock</t>
  </si>
  <si>
    <t>Aug Sales</t>
  </si>
  <si>
    <t>Sep Sales</t>
  </si>
  <si>
    <t>Oct Sales</t>
  </si>
  <si>
    <t>Jul Sales</t>
  </si>
  <si>
    <t>Jun Sales</t>
  </si>
  <si>
    <t>NT074_1XS7</t>
  </si>
  <si>
    <t>NT074_1S7</t>
  </si>
  <si>
    <t>NT074_2M7</t>
  </si>
  <si>
    <t>NT074_2L7</t>
  </si>
  <si>
    <t>NT074_3XL7</t>
  </si>
  <si>
    <t>NT074_32X7</t>
  </si>
  <si>
    <t>NT074_43X7</t>
  </si>
  <si>
    <t>NT074_44X7</t>
  </si>
  <si>
    <t>NT074_1XS40</t>
  </si>
  <si>
    <t>NT074_1S40</t>
  </si>
  <si>
    <t>NT074_2M40</t>
  </si>
  <si>
    <t>NT074_2L40</t>
  </si>
  <si>
    <t>NT074_3XL40</t>
  </si>
  <si>
    <t>NT074_32X40</t>
  </si>
  <si>
    <t>NT074_43X40</t>
  </si>
  <si>
    <t>NT074_44X40</t>
  </si>
  <si>
    <t>Avg p month</t>
  </si>
  <si>
    <t>To Order</t>
  </si>
  <si>
    <t>6 weeks lead</t>
  </si>
  <si>
    <t>3 month cover</t>
  </si>
  <si>
    <t>Stock after lead time</t>
  </si>
  <si>
    <t>USA Warehouse</t>
  </si>
  <si>
    <t>TH Warehouse</t>
  </si>
  <si>
    <t>How much to send?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</si>
</sst>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730D6-C3A2-4486-AB89-B056E1D75F8A}">
  <dimension ref="A1:M33"/>
  <sheetViews>
    <sheetView tabSelected="1" workbookViewId="0">
      <selection activeCell="J5" sqref="J5"/>
    </sheetView>
  </sheetViews>
  <sheetFormatPr defaultRowHeight="14.4" x14ac:dyDescent="0.3"/>
  <cols>
    <col min="1" max="1" width="17.6640625" style="2" customWidth="1"/>
    <col min="2" max="2" width="13.33203125" style="1" bestFit="1" customWidth="1"/>
    <col min="3" max="3" width="14.6640625" bestFit="1" customWidth="1"/>
    <col min="4" max="8" width="8.88671875" style="1"/>
    <col min="9" max="10" width="19.5546875" style="1" customWidth="1"/>
    <col min="11" max="11" width="12.77734375" style="1" bestFit="1" customWidth="1"/>
    <col min="12" max="12" width="16.44140625" style="1" bestFit="1" customWidth="1"/>
    <col min="13" max="13" width="8.88671875" style="1"/>
  </cols>
  <sheetData>
    <row r="1" spans="1:10" x14ac:dyDescent="0.3">
      <c r="A1" s="2" t="s">
        <v>0</v>
      </c>
      <c r="B1" s="3" t="s">
        <v>37</v>
      </c>
      <c r="C1" s="3" t="s">
        <v>36</v>
      </c>
      <c r="D1" s="3" t="s">
        <v>14</v>
      </c>
      <c r="E1" s="3" t="s">
        <v>13</v>
      </c>
      <c r="F1" s="3" t="s">
        <v>10</v>
      </c>
      <c r="G1" s="3" t="s">
        <v>11</v>
      </c>
      <c r="H1" s="3" t="s">
        <v>12</v>
      </c>
      <c r="I1" s="4" t="s">
        <v>34</v>
      </c>
      <c r="J1" s="4" t="s">
        <v>38</v>
      </c>
    </row>
    <row r="2" spans="1:10" x14ac:dyDescent="0.3">
      <c r="A2" s="2" t="s">
        <v>1</v>
      </c>
      <c r="B2" s="1">
        <v>65</v>
      </c>
      <c r="C2" s="1">
        <v>38</v>
      </c>
      <c r="D2" s="1">
        <v>6</v>
      </c>
      <c r="E2" s="1">
        <v>10</v>
      </c>
      <c r="F2" s="1">
        <v>14</v>
      </c>
      <c r="G2" s="1">
        <v>17</v>
      </c>
      <c r="H2" s="1">
        <v>22</v>
      </c>
      <c r="I2" s="5"/>
      <c r="J2" s="5"/>
    </row>
    <row r="3" spans="1:10" x14ac:dyDescent="0.3">
      <c r="A3" s="2" t="s">
        <v>2</v>
      </c>
      <c r="B3" s="1">
        <v>33</v>
      </c>
      <c r="C3" s="1">
        <v>41</v>
      </c>
      <c r="D3" s="1">
        <v>15</v>
      </c>
      <c r="E3" s="1">
        <v>19</v>
      </c>
      <c r="F3" s="1">
        <v>23</v>
      </c>
      <c r="G3" s="1">
        <v>26</v>
      </c>
      <c r="H3" s="1">
        <v>31</v>
      </c>
      <c r="I3" s="5"/>
      <c r="J3" s="5"/>
    </row>
    <row r="4" spans="1:10" x14ac:dyDescent="0.3">
      <c r="A4" s="2" t="s">
        <v>3</v>
      </c>
      <c r="B4" s="1">
        <v>281</v>
      </c>
      <c r="C4" s="1">
        <v>159</v>
      </c>
      <c r="D4" s="1">
        <v>93</v>
      </c>
      <c r="E4" s="1">
        <v>97</v>
      </c>
      <c r="F4" s="1">
        <v>101</v>
      </c>
      <c r="G4" s="1">
        <v>104</v>
      </c>
      <c r="H4" s="1">
        <v>109</v>
      </c>
      <c r="I4" s="5"/>
      <c r="J4" s="5"/>
    </row>
    <row r="5" spans="1:10" x14ac:dyDescent="0.3">
      <c r="A5" s="2" t="s">
        <v>4</v>
      </c>
      <c r="B5" s="1">
        <v>400</v>
      </c>
      <c r="C5" s="1">
        <v>222</v>
      </c>
      <c r="D5" s="1">
        <v>86</v>
      </c>
      <c r="E5" s="1">
        <v>90</v>
      </c>
      <c r="F5" s="1">
        <v>94</v>
      </c>
      <c r="G5" s="1">
        <v>97</v>
      </c>
      <c r="H5" s="1">
        <v>102</v>
      </c>
      <c r="I5" s="5"/>
      <c r="J5" s="5"/>
    </row>
    <row r="6" spans="1:10" x14ac:dyDescent="0.3">
      <c r="A6" s="2" t="s">
        <v>5</v>
      </c>
      <c r="B6" s="1">
        <v>315</v>
      </c>
      <c r="C6" s="1">
        <v>499</v>
      </c>
      <c r="D6" s="1">
        <v>122</v>
      </c>
      <c r="E6" s="1">
        <v>126</v>
      </c>
      <c r="F6" s="1">
        <v>130</v>
      </c>
      <c r="G6" s="1">
        <v>133</v>
      </c>
      <c r="H6" s="1">
        <v>138</v>
      </c>
      <c r="I6" s="5"/>
      <c r="J6" s="5"/>
    </row>
    <row r="7" spans="1:10" x14ac:dyDescent="0.3">
      <c r="A7" s="2" t="s">
        <v>6</v>
      </c>
      <c r="B7" s="1">
        <v>223</v>
      </c>
      <c r="C7" s="1">
        <v>344</v>
      </c>
      <c r="D7" s="1">
        <v>135</v>
      </c>
      <c r="E7" s="1">
        <v>139</v>
      </c>
      <c r="F7" s="1">
        <v>143</v>
      </c>
      <c r="G7" s="1">
        <v>146</v>
      </c>
      <c r="H7" s="1">
        <v>11</v>
      </c>
      <c r="I7" s="5"/>
      <c r="J7" s="5"/>
    </row>
    <row r="8" spans="1:10" x14ac:dyDescent="0.3">
      <c r="A8" s="2" t="s">
        <v>7</v>
      </c>
      <c r="B8" s="1">
        <v>328</v>
      </c>
      <c r="C8" s="1">
        <v>195</v>
      </c>
      <c r="D8" s="1">
        <v>57</v>
      </c>
      <c r="E8" s="1">
        <v>61</v>
      </c>
      <c r="F8" s="1">
        <v>65</v>
      </c>
      <c r="G8" s="1">
        <v>68</v>
      </c>
      <c r="H8" s="1">
        <v>73</v>
      </c>
      <c r="I8" s="5"/>
      <c r="J8" s="5"/>
    </row>
    <row r="9" spans="1:10" x14ac:dyDescent="0.3">
      <c r="A9" s="2" t="s">
        <v>8</v>
      </c>
      <c r="B9" s="1">
        <v>122</v>
      </c>
      <c r="C9" s="1">
        <v>15</v>
      </c>
      <c r="D9" s="1">
        <v>23</v>
      </c>
      <c r="E9" s="1">
        <v>27</v>
      </c>
      <c r="F9" s="1">
        <v>31</v>
      </c>
      <c r="G9" s="1">
        <v>34</v>
      </c>
      <c r="H9" s="1">
        <v>39</v>
      </c>
      <c r="I9" s="5"/>
      <c r="J9" s="5"/>
    </row>
    <row r="10" spans="1:10" x14ac:dyDescent="0.3">
      <c r="A10" s="2" t="s">
        <v>15</v>
      </c>
      <c r="B10" s="1">
        <v>5</v>
      </c>
      <c r="C10" s="1">
        <v>3</v>
      </c>
      <c r="D10" s="1">
        <v>1</v>
      </c>
      <c r="E10" s="1">
        <v>3</v>
      </c>
      <c r="F10" s="1">
        <v>1</v>
      </c>
      <c r="G10" s="1">
        <v>4</v>
      </c>
      <c r="H10" s="1">
        <v>9</v>
      </c>
      <c r="I10" s="5"/>
      <c r="J10" s="5"/>
    </row>
    <row r="11" spans="1:10" x14ac:dyDescent="0.3">
      <c r="A11" s="2" t="s">
        <v>16</v>
      </c>
      <c r="B11" s="1">
        <v>6</v>
      </c>
      <c r="C11" s="1">
        <v>10</v>
      </c>
      <c r="D11" s="1">
        <v>2</v>
      </c>
      <c r="E11" s="1">
        <v>0</v>
      </c>
      <c r="F11" s="1">
        <v>4</v>
      </c>
      <c r="G11" s="1">
        <v>7</v>
      </c>
      <c r="H11" s="1">
        <v>12</v>
      </c>
      <c r="I11" s="5"/>
      <c r="J11" s="5"/>
    </row>
    <row r="12" spans="1:10" x14ac:dyDescent="0.3">
      <c r="A12" s="2" t="s">
        <v>17</v>
      </c>
      <c r="B12" s="1">
        <v>35</v>
      </c>
      <c r="C12" s="1">
        <v>22</v>
      </c>
      <c r="D12" s="1">
        <v>3</v>
      </c>
      <c r="E12" s="1">
        <v>7</v>
      </c>
      <c r="F12" s="1">
        <v>11</v>
      </c>
      <c r="G12" s="1">
        <v>14</v>
      </c>
      <c r="H12" s="1">
        <v>19</v>
      </c>
      <c r="I12" s="5"/>
      <c r="J12" s="5"/>
    </row>
    <row r="13" spans="1:10" x14ac:dyDescent="0.3">
      <c r="A13" s="2" t="s">
        <v>18</v>
      </c>
      <c r="B13" s="1">
        <v>51</v>
      </c>
      <c r="C13" s="1">
        <v>32</v>
      </c>
      <c r="D13" s="1">
        <v>7</v>
      </c>
      <c r="E13" s="1">
        <v>11</v>
      </c>
      <c r="F13" s="1">
        <v>15</v>
      </c>
      <c r="G13" s="1">
        <v>18</v>
      </c>
      <c r="H13" s="1">
        <v>23</v>
      </c>
      <c r="I13" s="5"/>
      <c r="J13" s="5"/>
    </row>
    <row r="14" spans="1:10" x14ac:dyDescent="0.3">
      <c r="A14" s="2" t="s">
        <v>19</v>
      </c>
      <c r="B14" s="1">
        <v>30</v>
      </c>
      <c r="C14" s="1">
        <v>42</v>
      </c>
      <c r="D14" s="1">
        <v>8</v>
      </c>
      <c r="E14" s="1">
        <v>12</v>
      </c>
      <c r="F14" s="1">
        <v>16</v>
      </c>
      <c r="G14" s="1">
        <v>19</v>
      </c>
      <c r="H14" s="1">
        <v>24</v>
      </c>
      <c r="I14" s="5"/>
      <c r="J14" s="5"/>
    </row>
    <row r="15" spans="1:10" x14ac:dyDescent="0.3">
      <c r="A15" s="2" t="s">
        <v>20</v>
      </c>
      <c r="B15" s="1">
        <v>53</v>
      </c>
      <c r="C15" s="1">
        <v>10</v>
      </c>
      <c r="D15" s="1">
        <v>3</v>
      </c>
      <c r="E15" s="1">
        <v>7</v>
      </c>
      <c r="F15" s="1">
        <v>11</v>
      </c>
      <c r="G15" s="1">
        <v>14</v>
      </c>
      <c r="H15" s="1">
        <v>19</v>
      </c>
      <c r="I15" s="5"/>
      <c r="J15" s="5"/>
    </row>
    <row r="16" spans="1:10" x14ac:dyDescent="0.3">
      <c r="A16" s="2" t="s">
        <v>21</v>
      </c>
      <c r="B16" s="1">
        <v>47</v>
      </c>
      <c r="C16" s="1">
        <v>26</v>
      </c>
      <c r="D16" s="1">
        <v>2</v>
      </c>
      <c r="E16" s="1">
        <v>3</v>
      </c>
      <c r="F16" s="1">
        <v>7</v>
      </c>
      <c r="G16" s="1">
        <v>10</v>
      </c>
      <c r="H16" s="1">
        <v>15</v>
      </c>
      <c r="I16" s="5"/>
      <c r="J16" s="5"/>
    </row>
    <row r="17" spans="1:10" x14ac:dyDescent="0.3">
      <c r="A17" s="2" t="s">
        <v>22</v>
      </c>
      <c r="B17" s="1">
        <v>20</v>
      </c>
      <c r="C17" s="1">
        <v>3</v>
      </c>
      <c r="D17" s="1">
        <v>1</v>
      </c>
      <c r="E17" s="1">
        <v>3</v>
      </c>
      <c r="F17" s="1">
        <v>0</v>
      </c>
      <c r="G17" s="1">
        <v>3</v>
      </c>
      <c r="H17" s="1">
        <v>8</v>
      </c>
      <c r="I17" s="5"/>
      <c r="J17" s="5"/>
    </row>
    <row r="18" spans="1:10" x14ac:dyDescent="0.3">
      <c r="A18" s="2" t="s">
        <v>23</v>
      </c>
      <c r="B18" s="1">
        <v>8</v>
      </c>
      <c r="C18" s="1">
        <v>8</v>
      </c>
      <c r="D18" s="1">
        <v>4</v>
      </c>
      <c r="E18" s="1">
        <v>2</v>
      </c>
      <c r="F18" s="1">
        <v>1</v>
      </c>
      <c r="G18" s="1">
        <v>4</v>
      </c>
      <c r="H18" s="1">
        <v>9</v>
      </c>
      <c r="I18" s="5"/>
      <c r="J18" s="5"/>
    </row>
    <row r="19" spans="1:10" x14ac:dyDescent="0.3">
      <c r="A19" s="2" t="s">
        <v>24</v>
      </c>
      <c r="B19" s="1">
        <v>22</v>
      </c>
      <c r="C19" s="1">
        <v>15</v>
      </c>
      <c r="D19" s="1">
        <v>2</v>
      </c>
      <c r="E19" s="1">
        <v>1</v>
      </c>
      <c r="F19" s="1">
        <v>5</v>
      </c>
      <c r="G19" s="1">
        <v>8</v>
      </c>
      <c r="H19" s="1">
        <v>13</v>
      </c>
      <c r="I19" s="5"/>
      <c r="J19" s="5"/>
    </row>
    <row r="20" spans="1:10" x14ac:dyDescent="0.3">
      <c r="A20" s="2" t="s">
        <v>25</v>
      </c>
      <c r="B20" s="1">
        <v>45</v>
      </c>
      <c r="C20" s="1">
        <v>30</v>
      </c>
      <c r="D20" s="1">
        <v>7</v>
      </c>
      <c r="E20" s="1">
        <v>11</v>
      </c>
      <c r="F20" s="1">
        <v>15</v>
      </c>
      <c r="G20" s="1">
        <v>18</v>
      </c>
      <c r="H20" s="1">
        <v>23</v>
      </c>
      <c r="I20" s="5"/>
      <c r="J20" s="5"/>
    </row>
    <row r="21" spans="1:10" x14ac:dyDescent="0.3">
      <c r="A21" s="2" t="s">
        <v>26</v>
      </c>
      <c r="B21" s="1">
        <v>66</v>
      </c>
      <c r="C21" s="1">
        <v>42</v>
      </c>
      <c r="D21" s="1">
        <v>12</v>
      </c>
      <c r="E21" s="1">
        <v>16</v>
      </c>
      <c r="F21" s="1">
        <v>20</v>
      </c>
      <c r="G21" s="1">
        <v>23</v>
      </c>
      <c r="H21" s="1">
        <v>28</v>
      </c>
      <c r="I21" s="5"/>
      <c r="J21" s="5"/>
    </row>
    <row r="22" spans="1:10" x14ac:dyDescent="0.3">
      <c r="A22" s="2" t="s">
        <v>27</v>
      </c>
      <c r="B22" s="1">
        <v>52</v>
      </c>
      <c r="C22" s="1">
        <v>91</v>
      </c>
      <c r="D22" s="1">
        <v>23</v>
      </c>
      <c r="E22" s="1">
        <v>27</v>
      </c>
      <c r="F22" s="1">
        <v>31</v>
      </c>
      <c r="G22" s="1">
        <v>34</v>
      </c>
      <c r="H22" s="1">
        <v>39</v>
      </c>
      <c r="I22" s="5"/>
      <c r="J22" s="5"/>
    </row>
    <row r="23" spans="1:10" x14ac:dyDescent="0.3">
      <c r="A23" s="2" t="s">
        <v>28</v>
      </c>
      <c r="B23" s="1">
        <v>77</v>
      </c>
      <c r="C23" s="1">
        <v>99</v>
      </c>
      <c r="D23" s="1">
        <v>27</v>
      </c>
      <c r="E23" s="1">
        <v>31</v>
      </c>
      <c r="F23" s="1">
        <v>35</v>
      </c>
      <c r="G23" s="1">
        <v>38</v>
      </c>
      <c r="H23" s="1">
        <v>43</v>
      </c>
      <c r="I23" s="5"/>
      <c r="J23" s="5"/>
    </row>
    <row r="24" spans="1:10" x14ac:dyDescent="0.3">
      <c r="A24" s="2" t="s">
        <v>29</v>
      </c>
      <c r="B24" s="1">
        <v>63</v>
      </c>
      <c r="C24" s="1">
        <v>31</v>
      </c>
      <c r="D24" s="1">
        <v>7</v>
      </c>
      <c r="E24" s="1">
        <v>11</v>
      </c>
      <c r="F24" s="1">
        <v>15</v>
      </c>
      <c r="G24" s="1">
        <v>18</v>
      </c>
      <c r="H24" s="1">
        <v>23</v>
      </c>
      <c r="I24" s="5"/>
      <c r="J24" s="5"/>
    </row>
    <row r="25" spans="1:10" x14ac:dyDescent="0.3">
      <c r="A25" s="2" t="s">
        <v>30</v>
      </c>
      <c r="B25" s="1">
        <v>32</v>
      </c>
      <c r="C25" s="1">
        <v>15</v>
      </c>
      <c r="D25" s="1">
        <v>3</v>
      </c>
      <c r="E25" s="1">
        <v>3</v>
      </c>
      <c r="F25" s="1">
        <v>7</v>
      </c>
      <c r="G25" s="1">
        <v>10</v>
      </c>
      <c r="H25" s="1">
        <v>15</v>
      </c>
      <c r="I25" s="5"/>
      <c r="J25" s="5"/>
    </row>
    <row r="30" spans="1:10" x14ac:dyDescent="0.3">
      <c r="B30"/>
    </row>
    <row r="31" spans="1:10" x14ac:dyDescent="0.3">
      <c r="B31"/>
    </row>
    <row r="32" spans="1:10" x14ac:dyDescent="0.3">
      <c r="B32"/>
    </row>
    <row r="33" spans="2:2" x14ac:dyDescent="0.3">
      <c r="B33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82AA3-A096-4481-A04C-20BE96D8B9AE}">
  <dimension ref="A1:L33"/>
  <sheetViews>
    <sheetView workbookViewId="0">
      <selection activeCell="H2" sqref="H2:H25"/>
    </sheetView>
  </sheetViews>
  <sheetFormatPr defaultRowHeight="14.4" x14ac:dyDescent="0.3"/>
  <cols>
    <col min="1" max="1" width="17.6640625" customWidth="1"/>
    <col min="2" max="2" width="10.109375" style="1" bestFit="1" customWidth="1"/>
    <col min="3" max="7" width="8.88671875" style="1"/>
    <col min="8" max="8" width="11.109375" bestFit="1" customWidth="1"/>
    <col min="9" max="9" width="11.44140625" bestFit="1" customWidth="1"/>
    <col min="10" max="10" width="18.109375" bestFit="1" customWidth="1"/>
    <col min="11" max="11" width="12.77734375" bestFit="1" customWidth="1"/>
    <col min="12" max="12" width="10.6640625" style="1" customWidth="1"/>
  </cols>
  <sheetData>
    <row r="1" spans="1:12" x14ac:dyDescent="0.3">
      <c r="A1" t="s">
        <v>0</v>
      </c>
      <c r="B1" s="1" t="s">
        <v>9</v>
      </c>
      <c r="C1" s="1" t="s">
        <v>14</v>
      </c>
      <c r="D1" s="1" t="s">
        <v>13</v>
      </c>
      <c r="E1" s="1" t="s">
        <v>10</v>
      </c>
      <c r="F1" s="1" t="s">
        <v>11</v>
      </c>
      <c r="G1" s="1" t="s">
        <v>12</v>
      </c>
      <c r="H1" s="1" t="s">
        <v>31</v>
      </c>
      <c r="I1" s="1" t="s">
        <v>33</v>
      </c>
      <c r="J1" s="1" t="s">
        <v>35</v>
      </c>
      <c r="K1" s="1" t="s">
        <v>34</v>
      </c>
      <c r="L1" s="1" t="s">
        <v>32</v>
      </c>
    </row>
    <row r="2" spans="1:12" x14ac:dyDescent="0.3">
      <c r="A2" t="s">
        <v>1</v>
      </c>
      <c r="B2" s="1">
        <v>65</v>
      </c>
      <c r="C2" s="1">
        <v>8</v>
      </c>
      <c r="D2" s="1">
        <v>12</v>
      </c>
      <c r="E2" s="1">
        <v>14</v>
      </c>
      <c r="F2" s="1">
        <v>17</v>
      </c>
      <c r="G2" s="1">
        <v>16</v>
      </c>
      <c r="H2" s="1">
        <f>ROUND(AVERAGE(E2:G2),0)</f>
        <v>16</v>
      </c>
      <c r="I2" s="1">
        <f>ROUND(H2*1.5,0)</f>
        <v>24</v>
      </c>
      <c r="J2" s="1">
        <f>IF(B2-I2&lt;0,0,B2-I2)</f>
        <v>41</v>
      </c>
      <c r="K2" s="1">
        <f>H2*3</f>
        <v>48</v>
      </c>
      <c r="L2" s="1">
        <f>IF(K2-J2&lt;0,"",K2-J2)</f>
        <v>7</v>
      </c>
    </row>
    <row r="3" spans="1:12" x14ac:dyDescent="0.3">
      <c r="A3" t="s">
        <v>2</v>
      </c>
      <c r="B3" s="1">
        <v>33</v>
      </c>
      <c r="C3" s="1">
        <v>17</v>
      </c>
      <c r="D3" s="1">
        <v>55</v>
      </c>
      <c r="E3" s="1">
        <v>69</v>
      </c>
      <c r="F3" s="1">
        <v>26</v>
      </c>
      <c r="G3" s="1">
        <v>23</v>
      </c>
      <c r="H3" s="1">
        <f t="shared" ref="H3:H25" si="0">ROUND(AVERAGE(E3:G3),0)</f>
        <v>39</v>
      </c>
      <c r="I3" s="1">
        <f t="shared" ref="I3:I25" si="1">ROUND(H3*1.5,0)</f>
        <v>59</v>
      </c>
      <c r="J3" s="1">
        <f t="shared" ref="J3:J25" si="2">IF(B3-I3&lt;0,0,B3-I3)</f>
        <v>0</v>
      </c>
      <c r="K3" s="1">
        <f t="shared" ref="K3:K25" si="3">H3*3</f>
        <v>117</v>
      </c>
      <c r="L3" s="1">
        <f t="shared" ref="L3:L25" si="4">IF(K3-J3&lt;0,"",K3-J3)</f>
        <v>117</v>
      </c>
    </row>
    <row r="4" spans="1:12" x14ac:dyDescent="0.3">
      <c r="A4" t="s">
        <v>3</v>
      </c>
      <c r="B4" s="1">
        <v>281</v>
      </c>
      <c r="C4" s="1">
        <v>95</v>
      </c>
      <c r="D4" s="1">
        <v>77</v>
      </c>
      <c r="E4" s="1">
        <v>83</v>
      </c>
      <c r="F4" s="1">
        <v>104</v>
      </c>
      <c r="G4" s="1">
        <v>48</v>
      </c>
      <c r="H4" s="1">
        <f t="shared" si="0"/>
        <v>78</v>
      </c>
      <c r="I4" s="1">
        <f t="shared" si="1"/>
        <v>117</v>
      </c>
      <c r="J4" s="1">
        <f t="shared" si="2"/>
        <v>164</v>
      </c>
      <c r="K4" s="1">
        <f t="shared" si="3"/>
        <v>234</v>
      </c>
      <c r="L4" s="1">
        <f t="shared" si="4"/>
        <v>70</v>
      </c>
    </row>
    <row r="5" spans="1:12" x14ac:dyDescent="0.3">
      <c r="A5" t="s">
        <v>4</v>
      </c>
      <c r="B5" s="1">
        <v>400</v>
      </c>
      <c r="C5" s="1">
        <v>88</v>
      </c>
      <c r="D5" s="1">
        <v>86</v>
      </c>
      <c r="E5" s="1">
        <v>90</v>
      </c>
      <c r="F5" s="1">
        <v>97</v>
      </c>
      <c r="G5" s="1">
        <v>62</v>
      </c>
      <c r="H5" s="1">
        <f t="shared" si="0"/>
        <v>83</v>
      </c>
      <c r="I5" s="1">
        <f t="shared" si="1"/>
        <v>125</v>
      </c>
      <c r="J5" s="1">
        <f t="shared" si="2"/>
        <v>275</v>
      </c>
      <c r="K5" s="1">
        <f t="shared" si="3"/>
        <v>249</v>
      </c>
      <c r="L5" s="1" t="str">
        <f t="shared" si="4"/>
        <v/>
      </c>
    </row>
    <row r="6" spans="1:12" x14ac:dyDescent="0.3">
      <c r="A6" t="s">
        <v>5</v>
      </c>
      <c r="B6" s="1">
        <v>315</v>
      </c>
      <c r="C6" s="1">
        <v>124</v>
      </c>
      <c r="D6" s="1">
        <v>133</v>
      </c>
      <c r="E6" s="1">
        <v>147</v>
      </c>
      <c r="F6" s="1">
        <v>133</v>
      </c>
      <c r="G6" s="1">
        <v>70</v>
      </c>
      <c r="H6" s="1">
        <f t="shared" si="0"/>
        <v>117</v>
      </c>
      <c r="I6" s="1">
        <f t="shared" si="1"/>
        <v>176</v>
      </c>
      <c r="J6" s="1">
        <f t="shared" si="2"/>
        <v>139</v>
      </c>
      <c r="K6" s="1">
        <f t="shared" si="3"/>
        <v>351</v>
      </c>
      <c r="L6" s="1">
        <f t="shared" si="4"/>
        <v>212</v>
      </c>
    </row>
    <row r="7" spans="1:12" x14ac:dyDescent="0.3">
      <c r="A7" t="s">
        <v>6</v>
      </c>
      <c r="B7" s="1">
        <v>223</v>
      </c>
      <c r="C7" s="1">
        <v>137</v>
      </c>
      <c r="D7" s="1">
        <v>123</v>
      </c>
      <c r="E7" s="1">
        <v>151</v>
      </c>
      <c r="F7" s="1">
        <v>146</v>
      </c>
      <c r="G7" s="1">
        <v>71</v>
      </c>
      <c r="H7" s="1">
        <f t="shared" si="0"/>
        <v>123</v>
      </c>
      <c r="I7" s="1">
        <f t="shared" si="1"/>
        <v>185</v>
      </c>
      <c r="J7" s="1">
        <f t="shared" si="2"/>
        <v>38</v>
      </c>
      <c r="K7" s="1">
        <f t="shared" si="3"/>
        <v>369</v>
      </c>
      <c r="L7" s="1">
        <f t="shared" si="4"/>
        <v>331</v>
      </c>
    </row>
    <row r="8" spans="1:12" x14ac:dyDescent="0.3">
      <c r="A8" t="s">
        <v>7</v>
      </c>
      <c r="B8" s="1">
        <v>328</v>
      </c>
      <c r="C8" s="1">
        <v>59</v>
      </c>
      <c r="D8" s="1">
        <v>51</v>
      </c>
      <c r="E8" s="1">
        <v>61</v>
      </c>
      <c r="F8" s="1">
        <v>68</v>
      </c>
      <c r="G8" s="1">
        <v>48</v>
      </c>
      <c r="H8" s="1">
        <f t="shared" si="0"/>
        <v>59</v>
      </c>
      <c r="I8" s="1">
        <f t="shared" si="1"/>
        <v>89</v>
      </c>
      <c r="J8" s="1">
        <f t="shared" si="2"/>
        <v>239</v>
      </c>
      <c r="K8" s="1">
        <f t="shared" si="3"/>
        <v>177</v>
      </c>
      <c r="L8" s="1" t="str">
        <f t="shared" si="4"/>
        <v/>
      </c>
    </row>
    <row r="9" spans="1:12" x14ac:dyDescent="0.3">
      <c r="A9" t="s">
        <v>8</v>
      </c>
      <c r="B9" s="1">
        <v>122</v>
      </c>
      <c r="C9" s="1">
        <v>25</v>
      </c>
      <c r="D9" s="1">
        <v>22</v>
      </c>
      <c r="E9" s="1">
        <v>26</v>
      </c>
      <c r="F9" s="1">
        <v>34</v>
      </c>
      <c r="G9" s="1">
        <v>27</v>
      </c>
      <c r="H9" s="1">
        <f t="shared" si="0"/>
        <v>29</v>
      </c>
      <c r="I9" s="1">
        <f t="shared" si="1"/>
        <v>44</v>
      </c>
      <c r="J9" s="1">
        <f t="shared" si="2"/>
        <v>78</v>
      </c>
      <c r="K9" s="1">
        <f t="shared" si="3"/>
        <v>87</v>
      </c>
      <c r="L9" s="1">
        <f t="shared" si="4"/>
        <v>9</v>
      </c>
    </row>
    <row r="10" spans="1:12" x14ac:dyDescent="0.3">
      <c r="A10" t="s">
        <v>15</v>
      </c>
      <c r="B10" s="1">
        <v>5</v>
      </c>
      <c r="C10" s="1">
        <v>8</v>
      </c>
      <c r="D10" s="1">
        <v>7</v>
      </c>
      <c r="E10" s="1">
        <v>10</v>
      </c>
      <c r="F10" s="1">
        <v>4</v>
      </c>
      <c r="G10" s="1">
        <v>8</v>
      </c>
      <c r="H10" s="1">
        <f t="shared" si="0"/>
        <v>7</v>
      </c>
      <c r="I10" s="1">
        <f t="shared" si="1"/>
        <v>11</v>
      </c>
      <c r="J10" s="1">
        <f t="shared" si="2"/>
        <v>0</v>
      </c>
      <c r="K10" s="1">
        <f t="shared" si="3"/>
        <v>21</v>
      </c>
      <c r="L10" s="1">
        <f t="shared" si="4"/>
        <v>21</v>
      </c>
    </row>
    <row r="11" spans="1:12" x14ac:dyDescent="0.3">
      <c r="A11" t="s">
        <v>16</v>
      </c>
      <c r="B11" s="1">
        <v>6</v>
      </c>
      <c r="C11" s="1">
        <v>12</v>
      </c>
      <c r="D11" s="1">
        <v>11</v>
      </c>
      <c r="E11" s="1">
        <v>14</v>
      </c>
      <c r="F11" s="1">
        <v>7</v>
      </c>
      <c r="G11" s="1">
        <v>15</v>
      </c>
      <c r="H11" s="1">
        <f t="shared" si="0"/>
        <v>12</v>
      </c>
      <c r="I11" s="1">
        <f t="shared" si="1"/>
        <v>18</v>
      </c>
      <c r="J11" s="1">
        <f t="shared" si="2"/>
        <v>0</v>
      </c>
      <c r="K11" s="1">
        <f t="shared" si="3"/>
        <v>36</v>
      </c>
      <c r="L11" s="1">
        <f t="shared" si="4"/>
        <v>36</v>
      </c>
    </row>
    <row r="12" spans="1:12" x14ac:dyDescent="0.3">
      <c r="A12" t="s">
        <v>17</v>
      </c>
      <c r="B12" s="1">
        <v>35</v>
      </c>
      <c r="C12" s="1">
        <v>15</v>
      </c>
      <c r="D12" s="1">
        <v>14</v>
      </c>
      <c r="E12" s="1">
        <v>17</v>
      </c>
      <c r="F12" s="1">
        <v>14</v>
      </c>
      <c r="G12" s="1">
        <v>14</v>
      </c>
      <c r="H12" s="1">
        <f t="shared" si="0"/>
        <v>15</v>
      </c>
      <c r="I12" s="1">
        <f t="shared" si="1"/>
        <v>23</v>
      </c>
      <c r="J12" s="1">
        <f t="shared" si="2"/>
        <v>12</v>
      </c>
      <c r="K12" s="1">
        <f t="shared" si="3"/>
        <v>45</v>
      </c>
      <c r="L12" s="1">
        <f t="shared" si="4"/>
        <v>33</v>
      </c>
    </row>
    <row r="13" spans="1:12" x14ac:dyDescent="0.3">
      <c r="A13" t="s">
        <v>18</v>
      </c>
      <c r="B13" s="1">
        <v>51</v>
      </c>
      <c r="C13" s="1">
        <v>25</v>
      </c>
      <c r="D13" s="1">
        <v>24</v>
      </c>
      <c r="E13" s="1">
        <v>27</v>
      </c>
      <c r="F13" s="1">
        <v>18</v>
      </c>
      <c r="G13" s="1">
        <v>10</v>
      </c>
      <c r="H13" s="1">
        <f t="shared" si="0"/>
        <v>18</v>
      </c>
      <c r="I13" s="1">
        <f t="shared" si="1"/>
        <v>27</v>
      </c>
      <c r="J13" s="1">
        <f t="shared" si="2"/>
        <v>24</v>
      </c>
      <c r="K13" s="1">
        <f t="shared" si="3"/>
        <v>54</v>
      </c>
      <c r="L13" s="1">
        <f t="shared" si="4"/>
        <v>30</v>
      </c>
    </row>
    <row r="14" spans="1:12" x14ac:dyDescent="0.3">
      <c r="A14" t="s">
        <v>19</v>
      </c>
      <c r="B14" s="1">
        <v>30</v>
      </c>
      <c r="C14" s="1">
        <v>13</v>
      </c>
      <c r="D14" s="1">
        <v>12</v>
      </c>
      <c r="E14" s="1">
        <v>15</v>
      </c>
      <c r="F14" s="1">
        <v>19</v>
      </c>
      <c r="G14" s="1">
        <v>13</v>
      </c>
      <c r="H14" s="1">
        <f t="shared" si="0"/>
        <v>16</v>
      </c>
      <c r="I14" s="1">
        <f t="shared" si="1"/>
        <v>24</v>
      </c>
      <c r="J14" s="1">
        <f t="shared" si="2"/>
        <v>6</v>
      </c>
      <c r="K14" s="1">
        <f t="shared" si="3"/>
        <v>48</v>
      </c>
      <c r="L14" s="1">
        <f t="shared" si="4"/>
        <v>42</v>
      </c>
    </row>
    <row r="15" spans="1:12" x14ac:dyDescent="0.3">
      <c r="A15" t="s">
        <v>20</v>
      </c>
      <c r="B15" s="1">
        <v>53</v>
      </c>
      <c r="C15" s="1">
        <v>16</v>
      </c>
      <c r="D15" s="1">
        <v>15</v>
      </c>
      <c r="E15" s="1">
        <v>18</v>
      </c>
      <c r="F15" s="1">
        <v>14</v>
      </c>
      <c r="G15" s="1">
        <v>14</v>
      </c>
      <c r="H15" s="1">
        <f t="shared" si="0"/>
        <v>15</v>
      </c>
      <c r="I15" s="1">
        <f t="shared" si="1"/>
        <v>23</v>
      </c>
      <c r="J15" s="1">
        <f t="shared" si="2"/>
        <v>30</v>
      </c>
      <c r="K15" s="1">
        <f t="shared" si="3"/>
        <v>45</v>
      </c>
      <c r="L15" s="1">
        <f t="shared" si="4"/>
        <v>15</v>
      </c>
    </row>
    <row r="16" spans="1:12" x14ac:dyDescent="0.3">
      <c r="A16" t="s">
        <v>21</v>
      </c>
      <c r="B16" s="1">
        <v>47</v>
      </c>
      <c r="C16" s="1">
        <v>12</v>
      </c>
      <c r="D16" s="1">
        <v>11</v>
      </c>
      <c r="E16" s="1">
        <v>14</v>
      </c>
      <c r="F16" s="1">
        <v>10</v>
      </c>
      <c r="G16" s="1">
        <v>9</v>
      </c>
      <c r="H16" s="1">
        <f t="shared" si="0"/>
        <v>11</v>
      </c>
      <c r="I16" s="1">
        <f t="shared" si="1"/>
        <v>17</v>
      </c>
      <c r="J16" s="1">
        <f t="shared" si="2"/>
        <v>30</v>
      </c>
      <c r="K16" s="1">
        <f t="shared" si="3"/>
        <v>33</v>
      </c>
      <c r="L16" s="1">
        <f t="shared" si="4"/>
        <v>3</v>
      </c>
    </row>
    <row r="17" spans="1:12" x14ac:dyDescent="0.3">
      <c r="A17" t="s">
        <v>22</v>
      </c>
      <c r="B17" s="1">
        <v>20</v>
      </c>
      <c r="C17" s="1">
        <v>2</v>
      </c>
      <c r="D17" s="1">
        <v>1</v>
      </c>
      <c r="E17" s="1">
        <v>4</v>
      </c>
      <c r="F17" s="1">
        <v>3</v>
      </c>
      <c r="G17" s="1">
        <v>7</v>
      </c>
      <c r="H17" s="1">
        <f t="shared" si="0"/>
        <v>5</v>
      </c>
      <c r="I17" s="1">
        <f t="shared" si="1"/>
        <v>8</v>
      </c>
      <c r="J17" s="1">
        <f t="shared" si="2"/>
        <v>12</v>
      </c>
      <c r="K17" s="1">
        <f t="shared" si="3"/>
        <v>15</v>
      </c>
      <c r="L17" s="1">
        <f t="shared" si="4"/>
        <v>3</v>
      </c>
    </row>
    <row r="18" spans="1:12" x14ac:dyDescent="0.3">
      <c r="A18" t="s">
        <v>23</v>
      </c>
      <c r="B18" s="1">
        <v>8</v>
      </c>
      <c r="C18" s="1">
        <v>0</v>
      </c>
      <c r="D18" s="1">
        <v>1</v>
      </c>
      <c r="E18" s="1">
        <v>3</v>
      </c>
      <c r="F18" s="1">
        <v>4</v>
      </c>
      <c r="G18" s="1">
        <v>6</v>
      </c>
      <c r="H18" s="1">
        <f t="shared" si="0"/>
        <v>4</v>
      </c>
      <c r="I18" s="1">
        <f t="shared" si="1"/>
        <v>6</v>
      </c>
      <c r="J18" s="1">
        <f t="shared" si="2"/>
        <v>2</v>
      </c>
      <c r="K18" s="1">
        <f t="shared" si="3"/>
        <v>12</v>
      </c>
      <c r="L18" s="1">
        <f t="shared" si="4"/>
        <v>10</v>
      </c>
    </row>
    <row r="19" spans="1:12" x14ac:dyDescent="0.3">
      <c r="A19" t="s">
        <v>24</v>
      </c>
      <c r="B19" s="1">
        <v>22</v>
      </c>
      <c r="C19" s="1">
        <v>3</v>
      </c>
      <c r="D19" s="1">
        <v>8</v>
      </c>
      <c r="E19" s="1">
        <v>10</v>
      </c>
      <c r="F19" s="1">
        <v>8</v>
      </c>
      <c r="G19" s="1">
        <v>16</v>
      </c>
      <c r="H19" s="1">
        <f t="shared" si="0"/>
        <v>11</v>
      </c>
      <c r="I19" s="1">
        <f t="shared" si="1"/>
        <v>17</v>
      </c>
      <c r="J19" s="1">
        <f t="shared" si="2"/>
        <v>5</v>
      </c>
      <c r="K19" s="1">
        <f t="shared" si="3"/>
        <v>33</v>
      </c>
      <c r="L19" s="1">
        <f t="shared" si="4"/>
        <v>28</v>
      </c>
    </row>
    <row r="20" spans="1:12" x14ac:dyDescent="0.3">
      <c r="A20" t="s">
        <v>25</v>
      </c>
      <c r="B20" s="1">
        <v>45</v>
      </c>
      <c r="C20" s="1">
        <v>16</v>
      </c>
      <c r="D20" s="1">
        <v>21</v>
      </c>
      <c r="E20" s="1">
        <v>23</v>
      </c>
      <c r="F20" s="1">
        <v>18</v>
      </c>
      <c r="G20" s="1">
        <v>26</v>
      </c>
      <c r="H20" s="1">
        <f t="shared" si="0"/>
        <v>22</v>
      </c>
      <c r="I20" s="1">
        <f t="shared" si="1"/>
        <v>33</v>
      </c>
      <c r="J20" s="1">
        <f t="shared" si="2"/>
        <v>12</v>
      </c>
      <c r="K20" s="1">
        <f t="shared" si="3"/>
        <v>66</v>
      </c>
      <c r="L20" s="1">
        <f t="shared" si="4"/>
        <v>54</v>
      </c>
    </row>
    <row r="21" spans="1:12" x14ac:dyDescent="0.3">
      <c r="A21" t="s">
        <v>26</v>
      </c>
      <c r="B21" s="1">
        <v>66</v>
      </c>
      <c r="C21" s="1">
        <v>12</v>
      </c>
      <c r="D21" s="1">
        <v>17</v>
      </c>
      <c r="E21" s="1">
        <v>19</v>
      </c>
      <c r="F21" s="1">
        <v>23</v>
      </c>
      <c r="G21" s="1">
        <v>24</v>
      </c>
      <c r="H21" s="1">
        <f t="shared" si="0"/>
        <v>22</v>
      </c>
      <c r="I21" s="1">
        <f t="shared" si="1"/>
        <v>33</v>
      </c>
      <c r="J21" s="1">
        <f t="shared" si="2"/>
        <v>33</v>
      </c>
      <c r="K21" s="1">
        <f t="shared" si="3"/>
        <v>66</v>
      </c>
      <c r="L21" s="1">
        <f t="shared" si="4"/>
        <v>33</v>
      </c>
    </row>
    <row r="22" spans="1:12" x14ac:dyDescent="0.3">
      <c r="A22" t="s">
        <v>27</v>
      </c>
      <c r="B22" s="1">
        <v>52</v>
      </c>
      <c r="C22" s="1">
        <v>36</v>
      </c>
      <c r="D22" s="1">
        <v>41</v>
      </c>
      <c r="E22" s="1">
        <v>43</v>
      </c>
      <c r="F22" s="1">
        <v>34</v>
      </c>
      <c r="G22" s="1">
        <v>26</v>
      </c>
      <c r="H22" s="1">
        <f t="shared" si="0"/>
        <v>34</v>
      </c>
      <c r="I22" s="1">
        <f t="shared" si="1"/>
        <v>51</v>
      </c>
      <c r="J22" s="1">
        <f t="shared" si="2"/>
        <v>1</v>
      </c>
      <c r="K22" s="1">
        <f t="shared" si="3"/>
        <v>102</v>
      </c>
      <c r="L22" s="1">
        <f t="shared" si="4"/>
        <v>101</v>
      </c>
    </row>
    <row r="23" spans="1:12" x14ac:dyDescent="0.3">
      <c r="A23" t="s">
        <v>28</v>
      </c>
      <c r="B23" s="1">
        <v>77</v>
      </c>
      <c r="C23" s="1">
        <v>22</v>
      </c>
      <c r="D23" s="1">
        <v>27</v>
      </c>
      <c r="E23" s="1">
        <v>29</v>
      </c>
      <c r="F23" s="1">
        <v>38</v>
      </c>
      <c r="G23" s="1">
        <v>26</v>
      </c>
      <c r="H23" s="1">
        <f t="shared" si="0"/>
        <v>31</v>
      </c>
      <c r="I23" s="1">
        <f t="shared" si="1"/>
        <v>47</v>
      </c>
      <c r="J23" s="1">
        <f t="shared" si="2"/>
        <v>30</v>
      </c>
      <c r="K23" s="1">
        <f t="shared" si="3"/>
        <v>93</v>
      </c>
      <c r="L23" s="1">
        <f t="shared" si="4"/>
        <v>63</v>
      </c>
    </row>
    <row r="24" spans="1:12" x14ac:dyDescent="0.3">
      <c r="A24" t="s">
        <v>29</v>
      </c>
      <c r="B24" s="1">
        <v>63</v>
      </c>
      <c r="C24" s="1">
        <v>17</v>
      </c>
      <c r="D24" s="1">
        <v>22</v>
      </c>
      <c r="E24" s="1">
        <v>24</v>
      </c>
      <c r="F24" s="1">
        <v>18</v>
      </c>
      <c r="G24" s="1">
        <v>17</v>
      </c>
      <c r="H24" s="1">
        <f t="shared" si="0"/>
        <v>20</v>
      </c>
      <c r="I24" s="1">
        <f t="shared" si="1"/>
        <v>30</v>
      </c>
      <c r="J24" s="1">
        <f t="shared" si="2"/>
        <v>33</v>
      </c>
      <c r="K24" s="1">
        <f t="shared" si="3"/>
        <v>60</v>
      </c>
      <c r="L24" s="1">
        <f t="shared" si="4"/>
        <v>27</v>
      </c>
    </row>
    <row r="25" spans="1:12" x14ac:dyDescent="0.3">
      <c r="A25" t="s">
        <v>30</v>
      </c>
      <c r="B25" s="1">
        <v>32</v>
      </c>
      <c r="C25" s="1">
        <v>4</v>
      </c>
      <c r="D25" s="1">
        <v>9</v>
      </c>
      <c r="E25" s="1">
        <v>11</v>
      </c>
      <c r="F25" s="1">
        <v>10</v>
      </c>
      <c r="G25" s="1">
        <v>11</v>
      </c>
      <c r="H25" s="1">
        <f t="shared" si="0"/>
        <v>11</v>
      </c>
      <c r="I25" s="1">
        <f t="shared" si="1"/>
        <v>17</v>
      </c>
      <c r="J25" s="1">
        <f t="shared" si="2"/>
        <v>15</v>
      </c>
      <c r="K25" s="1">
        <f t="shared" si="3"/>
        <v>33</v>
      </c>
      <c r="L25" s="1">
        <f t="shared" si="4"/>
        <v>18</v>
      </c>
    </row>
    <row r="26" spans="1:12" x14ac:dyDescent="0.3">
      <c r="L26" s="3">
        <f>SUM(L1:L25)</f>
        <v>1263</v>
      </c>
    </row>
    <row r="30" spans="1:12" x14ac:dyDescent="0.3">
      <c r="B30"/>
    </row>
    <row r="31" spans="1:12" x14ac:dyDescent="0.3">
      <c r="B31"/>
    </row>
    <row r="32" spans="1:12" x14ac:dyDescent="0.3">
      <c r="B32"/>
    </row>
    <row r="33" spans="2:2" x14ac:dyDescent="0.3">
      <c r="B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Raudenbusch</dc:creator>
  <cp:lastModifiedBy>Thomas Raudenbusch</cp:lastModifiedBy>
  <dcterms:created xsi:type="dcterms:W3CDTF">2023-11-06T04:44:40Z</dcterms:created>
  <dcterms:modified xsi:type="dcterms:W3CDTF">2024-03-21T02:29:40Z</dcterms:modified>
</cp:coreProperties>
</file>